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92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<sst xmlns="http://schemas.openxmlformats.org/spreadsheetml/2006/main" count="155" uniqueCount="84">
  <si>
    <t>Classifica – 5° G.P. X Hand Bike di Cesate</t>
  </si>
  <si>
    <t>9 luglio 2005 - 5 giri (23,000 Km.)</t>
  </si>
  <si>
    <t>Class.</t>
  </si>
  <si>
    <t>Num.</t>
  </si>
  <si>
    <t>Cognome e Nome</t>
  </si>
  <si>
    <t>Categoria</t>
  </si>
  <si>
    <t>Società</t>
  </si>
  <si>
    <t>Giri</t>
  </si>
  <si>
    <t xml:space="preserve">Km </t>
  </si>
  <si>
    <t>Tempo</t>
  </si>
  <si>
    <t>Media</t>
  </si>
  <si>
    <t>1°</t>
  </si>
  <si>
    <t>Weber Franz</t>
  </si>
  <si>
    <t>A</t>
  </si>
  <si>
    <t>Svizzera</t>
  </si>
  <si>
    <t>2°</t>
  </si>
  <si>
    <t>Rossetti Mario</t>
  </si>
  <si>
    <t>P.O.P. '84 Nike Milano</t>
  </si>
  <si>
    <t>3°</t>
  </si>
  <si>
    <t>Villa Alessandro</t>
  </si>
  <si>
    <t>Polha Varese</t>
  </si>
  <si>
    <t xml:space="preserve">Podestà Vittorio </t>
  </si>
  <si>
    <t>B</t>
  </si>
  <si>
    <t>WOLKSWAGEN DREAM TEAM  Genova</t>
  </si>
  <si>
    <t>Gilgen Luca</t>
  </si>
  <si>
    <t>GP Ticino</t>
  </si>
  <si>
    <t>Antonini Maurizio</t>
  </si>
  <si>
    <t>ICARO Brescia</t>
  </si>
  <si>
    <t>4°</t>
  </si>
  <si>
    <t>Ceriotti Diego</t>
  </si>
  <si>
    <t>5°</t>
  </si>
  <si>
    <t>Piccini Cesare</t>
  </si>
  <si>
    <t>Basket e non solo Udine</t>
  </si>
  <si>
    <t>6°</t>
  </si>
  <si>
    <t>Angeli Giovanni</t>
  </si>
  <si>
    <t>7°</t>
  </si>
  <si>
    <t>Buzzolini Elio</t>
  </si>
  <si>
    <t>8°</t>
  </si>
  <si>
    <t>Arnaboldi Bruno</t>
  </si>
  <si>
    <t>TEAM  BEE AND BIKE Bregnano</t>
  </si>
  <si>
    <t>9°</t>
  </si>
  <si>
    <t>Buffo Graziano</t>
  </si>
  <si>
    <t>G.S.C. Giambenini</t>
  </si>
  <si>
    <t>10°</t>
  </si>
  <si>
    <t>Doku Haki</t>
  </si>
  <si>
    <t>11°</t>
  </si>
  <si>
    <t>Savardi Luca</t>
  </si>
  <si>
    <t>12°</t>
  </si>
  <si>
    <t>Battocchio Giampietro</t>
  </si>
  <si>
    <t>13°</t>
  </si>
  <si>
    <t>Asero Carmelo</t>
  </si>
  <si>
    <t>14°</t>
  </si>
  <si>
    <t>Colombo Marco</t>
  </si>
  <si>
    <t>15°</t>
  </si>
  <si>
    <t>Nogaro Manlio</t>
  </si>
  <si>
    <t>Di Bari Saverio</t>
  </si>
  <si>
    <t>Ciclistica Bordighera</t>
  </si>
  <si>
    <t>Rit.</t>
  </si>
  <si>
    <t>Negri Moreno</t>
  </si>
  <si>
    <t>Pol. Handicap Biellese</t>
  </si>
  <si>
    <t>N.P.</t>
  </si>
  <si>
    <t>Libanore Athos</t>
  </si>
  <si>
    <t>C</t>
  </si>
  <si>
    <t>Ghironzi Ivan</t>
  </si>
  <si>
    <t>Vinci Domenico</t>
  </si>
  <si>
    <t>Anfossi Giuseppe</t>
  </si>
  <si>
    <t>ASS. P.A.S.S.O  Cuneo</t>
  </si>
  <si>
    <t>Dainese Pietro</t>
  </si>
  <si>
    <t>Gatelli Mario</t>
  </si>
  <si>
    <t>Villa dei Colli Lonato BRESCIA</t>
  </si>
  <si>
    <t>Piccinini Roberto</t>
  </si>
  <si>
    <t>Povio</t>
  </si>
  <si>
    <t>Arnoldi Ermenegildo</t>
  </si>
  <si>
    <t>PHB Bergamo</t>
  </si>
  <si>
    <t>Meriti Giancarlo</t>
  </si>
  <si>
    <t>Kalsecz Jo</t>
  </si>
  <si>
    <t>Trolese Martino</t>
  </si>
  <si>
    <t>Guerini Enrico</t>
  </si>
  <si>
    <t>Gritti Giampietro</t>
  </si>
  <si>
    <t>Oberti Delfino</t>
  </si>
  <si>
    <t>Cristine Saladine</t>
  </si>
  <si>
    <t>Donne</t>
  </si>
  <si>
    <t>Francia</t>
  </si>
  <si>
    <t>Menazzi Rosanna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</si>
</sst>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d\ mmm\ yy"/>
  </numFmts>
  <fonts count="5">
    <font>
      <sz val="10"/>
      <name val="Arial"/>
      <family val="0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164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5" fontId="1" fillId="0" borderId="0" xfId="0" applyNumberFormat="1" applyFont="1" applyBorder="1" applyAlignment="1">
      <alignment horizontal="left"/>
    </xf>
    <xf numFmtId="165" fontId="1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164" fontId="3" fillId="0" borderId="2" xfId="0" applyNumberFormat="1" applyFont="1" applyFill="1" applyBorder="1" applyAlignment="1">
      <alignment horizontal="center"/>
    </xf>
    <xf numFmtId="2" fontId="3" fillId="0" borderId="2" xfId="0" applyNumberFormat="1" applyFont="1" applyBorder="1" applyAlignment="1">
      <alignment/>
    </xf>
    <xf numFmtId="164" fontId="3" fillId="0" borderId="3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5" xfId="0" applyFont="1" applyBorder="1" applyAlignment="1">
      <alignment horizontal="left"/>
    </xf>
    <xf numFmtId="164" fontId="3" fillId="0" borderId="5" xfId="0" applyNumberFormat="1" applyFont="1" applyFill="1" applyBorder="1" applyAlignment="1">
      <alignment/>
    </xf>
    <xf numFmtId="2" fontId="3" fillId="0" borderId="5" xfId="0" applyNumberFormat="1" applyFont="1" applyBorder="1" applyAlignment="1">
      <alignment/>
    </xf>
    <xf numFmtId="164" fontId="0" fillId="0" borderId="6" xfId="0" applyNumberFormat="1" applyFont="1" applyBorder="1" applyAlignment="1">
      <alignment/>
    </xf>
    <xf numFmtId="0" fontId="1" fillId="0" borderId="7" xfId="0" applyFont="1" applyBorder="1" applyAlignment="1">
      <alignment horizontal="right"/>
    </xf>
    <xf numFmtId="0" fontId="0" fillId="0" borderId="8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8" xfId="0" applyFont="1" applyBorder="1" applyAlignment="1">
      <alignment horizontal="left"/>
    </xf>
    <xf numFmtId="164" fontId="0" fillId="0" borderId="8" xfId="0" applyNumberFormat="1" applyBorder="1" applyAlignment="1">
      <alignment/>
    </xf>
    <xf numFmtId="2" fontId="0" fillId="0" borderId="8" xfId="0" applyNumberFormat="1" applyBorder="1" applyAlignment="1">
      <alignment/>
    </xf>
    <xf numFmtId="164" fontId="0" fillId="0" borderId="9" xfId="0" applyNumberFormat="1" applyFont="1" applyBorder="1" applyAlignment="1">
      <alignment/>
    </xf>
    <xf numFmtId="2" fontId="0" fillId="0" borderId="8" xfId="0" applyNumberFormat="1" applyFont="1" applyFill="1" applyBorder="1" applyAlignment="1">
      <alignment/>
    </xf>
    <xf numFmtId="0" fontId="1" fillId="0" borderId="10" xfId="0" applyFont="1" applyBorder="1" applyAlignment="1">
      <alignment horizontal="right"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 horizontal="left"/>
    </xf>
    <xf numFmtId="164" fontId="0" fillId="0" borderId="11" xfId="0" applyNumberFormat="1" applyBorder="1" applyAlignment="1">
      <alignment/>
    </xf>
    <xf numFmtId="2" fontId="0" fillId="0" borderId="11" xfId="0" applyNumberFormat="1" applyBorder="1" applyAlignment="1">
      <alignment/>
    </xf>
    <xf numFmtId="164" fontId="0" fillId="0" borderId="12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5" xfId="0" applyFont="1" applyBorder="1" applyAlignment="1">
      <alignment horizontal="left"/>
    </xf>
    <xf numFmtId="164" fontId="0" fillId="0" borderId="5" xfId="0" applyNumberFormat="1" applyBorder="1" applyAlignment="1">
      <alignment/>
    </xf>
    <xf numFmtId="2" fontId="0" fillId="0" borderId="5" xfId="0" applyNumberFormat="1" applyBorder="1" applyAlignment="1">
      <alignment/>
    </xf>
    <xf numFmtId="0" fontId="0" fillId="0" borderId="8" xfId="0" applyFont="1" applyFill="1" applyBorder="1" applyAlignment="1">
      <alignment horizontal="left"/>
    </xf>
    <xf numFmtId="0" fontId="1" fillId="0" borderId="8" xfId="0" applyFont="1" applyFill="1" applyBorder="1" applyAlignment="1">
      <alignment/>
    </xf>
    <xf numFmtId="0" fontId="0" fillId="0" borderId="8" xfId="0" applyFont="1" applyBorder="1" applyAlignment="1">
      <alignment horizontal="left"/>
    </xf>
    <xf numFmtId="0" fontId="1" fillId="0" borderId="13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 horizontal="left"/>
    </xf>
    <xf numFmtId="164" fontId="0" fillId="0" borderId="14" xfId="0" applyNumberFormat="1" applyBorder="1" applyAlignment="1">
      <alignment/>
    </xf>
    <xf numFmtId="2" fontId="0" fillId="0" borderId="14" xfId="0" applyNumberFormat="1" applyBorder="1" applyAlignment="1">
      <alignment/>
    </xf>
    <xf numFmtId="164" fontId="0" fillId="0" borderId="15" xfId="0" applyNumberFormat="1" applyFont="1" applyBorder="1" applyAlignment="1">
      <alignment/>
    </xf>
    <xf numFmtId="0" fontId="1" fillId="0" borderId="16" xfId="0" applyFont="1" applyBorder="1" applyAlignment="1">
      <alignment horizontal="right"/>
    </xf>
    <xf numFmtId="0" fontId="0" fillId="0" borderId="17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7" xfId="0" applyFont="1" applyBorder="1" applyAlignment="1">
      <alignment horizontal="left"/>
    </xf>
    <xf numFmtId="164" fontId="0" fillId="0" borderId="17" xfId="0" applyNumberFormat="1" applyBorder="1" applyAlignment="1">
      <alignment/>
    </xf>
    <xf numFmtId="2" fontId="0" fillId="0" borderId="17" xfId="0" applyNumberFormat="1" applyBorder="1" applyAlignment="1">
      <alignment/>
    </xf>
    <xf numFmtId="164" fontId="0" fillId="0" borderId="18" xfId="0" applyNumberFormat="1" applyFont="1" applyBorder="1" applyAlignment="1">
      <alignment/>
    </xf>
    <xf numFmtId="0" fontId="0" fillId="0" borderId="8" xfId="0" applyFont="1" applyBorder="1" applyAlignment="1">
      <alignment horizontal="right"/>
    </xf>
    <xf numFmtId="0" fontId="0" fillId="0" borderId="14" xfId="0" applyFont="1" applyBorder="1" applyAlignment="1">
      <alignment horizontal="center"/>
    </xf>
    <xf numFmtId="164" fontId="0" fillId="0" borderId="14" xfId="0" applyNumberFormat="1" applyFont="1" applyBorder="1" applyAlignment="1">
      <alignment/>
    </xf>
    <xf numFmtId="2" fontId="0" fillId="0" borderId="1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 topLeftCell="A16">
      <selection activeCell="D18" sqref="D18"/>
    </sheetView>
  </sheetViews>
  <sheetFormatPr defaultColWidth="9.140625" defaultRowHeight="12.75"/>
  <cols>
    <col min="1" max="1" width="8.00390625" style="0" bestFit="1" customWidth="1"/>
    <col min="3" max="3" width="21.7109375" style="0" bestFit="1" customWidth="1"/>
    <col min="5" max="5" width="36.140625" style="0" bestFit="1" customWidth="1"/>
    <col min="6" max="9" width="11.00390625" style="0" customWidth="1"/>
  </cols>
  <sheetData>
    <row r="1" spans="1:9" ht="12.75">
      <c r="A1" s="1"/>
      <c r="B1" s="2"/>
      <c r="C1" s="3"/>
      <c r="D1" s="4"/>
      <c r="E1" s="3"/>
      <c r="F1" s="3"/>
      <c r="G1" s="5"/>
      <c r="H1" s="6"/>
      <c r="I1" s="5"/>
    </row>
    <row r="2" spans="1:9" ht="15.75">
      <c r="A2" s="1"/>
      <c r="B2" s="2"/>
      <c r="C2" s="7" t="s">
        <v>0</v>
      </c>
      <c r="D2" s="7"/>
      <c r="E2" s="7"/>
      <c r="F2" s="8"/>
      <c r="G2" s="5"/>
      <c r="H2" s="6"/>
      <c r="I2" s="5"/>
    </row>
    <row r="3" spans="1:9" ht="12.75">
      <c r="A3" s="1"/>
      <c r="B3" s="2"/>
      <c r="C3" s="3"/>
      <c r="D3" s="9" t="s">
        <v>1</v>
      </c>
      <c r="E3" s="10"/>
      <c r="F3" s="10"/>
      <c r="G3" s="5"/>
      <c r="H3" s="6"/>
      <c r="I3" s="5"/>
    </row>
    <row r="4" spans="1:9" ht="13.5" thickBot="1">
      <c r="A4" s="1"/>
      <c r="B4" s="2"/>
      <c r="C4" s="3"/>
      <c r="D4" s="4"/>
      <c r="E4" s="3"/>
      <c r="F4" s="3"/>
      <c r="G4" s="5"/>
      <c r="H4" s="6"/>
      <c r="I4" s="5"/>
    </row>
    <row r="5" spans="1:9" ht="16.5" thickBot="1">
      <c r="A5" s="11" t="s">
        <v>2</v>
      </c>
      <c r="B5" s="12" t="s">
        <v>3</v>
      </c>
      <c r="C5" s="12" t="s">
        <v>4</v>
      </c>
      <c r="D5" s="13" t="s">
        <v>5</v>
      </c>
      <c r="E5" s="12" t="s">
        <v>6</v>
      </c>
      <c r="F5" s="12" t="s">
        <v>7</v>
      </c>
      <c r="G5" s="14" t="s">
        <v>8</v>
      </c>
      <c r="H5" s="15" t="s">
        <v>9</v>
      </c>
      <c r="I5" s="16" t="s">
        <v>10</v>
      </c>
    </row>
    <row r="6" spans="1:9" ht="15.75">
      <c r="A6" s="17"/>
      <c r="B6" s="18"/>
      <c r="C6" s="19"/>
      <c r="D6" s="20"/>
      <c r="E6" s="19"/>
      <c r="F6" s="19"/>
      <c r="G6" s="21"/>
      <c r="H6" s="22"/>
      <c r="I6" s="23"/>
    </row>
    <row r="7" spans="1:9" ht="12.75">
      <c r="A7" s="24" t="s">
        <v>11</v>
      </c>
      <c r="B7" s="25">
        <v>37</v>
      </c>
      <c r="C7" s="26" t="s">
        <v>12</v>
      </c>
      <c r="D7" s="27" t="s">
        <v>13</v>
      </c>
      <c r="E7" s="25" t="s">
        <v>14</v>
      </c>
      <c r="F7" s="25">
        <v>5</v>
      </c>
      <c r="G7" s="28">
        <f>F7*4.6</f>
        <v>23</v>
      </c>
      <c r="H7" s="29">
        <v>51.46</v>
      </c>
      <c r="I7" s="30">
        <f>G7*3600/((INT(H7)*60)+(H7-INT(H7))*100)</f>
        <v>26.658081133290406</v>
      </c>
    </row>
    <row r="8" spans="1:9" ht="12.75">
      <c r="A8" s="24" t="s">
        <v>15</v>
      </c>
      <c r="B8" s="25">
        <v>35</v>
      </c>
      <c r="C8" s="26" t="s">
        <v>16</v>
      </c>
      <c r="D8" s="27" t="s">
        <v>13</v>
      </c>
      <c r="E8" s="25" t="s">
        <v>17</v>
      </c>
      <c r="F8" s="25">
        <v>4</v>
      </c>
      <c r="G8" s="28">
        <f>F8*4.6</f>
        <v>18.4</v>
      </c>
      <c r="H8" s="31">
        <v>46.59</v>
      </c>
      <c r="I8" s="30">
        <f>G8*3600/((INT(H8)*60)+(H8-INT(H8))*100)</f>
        <v>23.49769421780773</v>
      </c>
    </row>
    <row r="9" spans="1:9" ht="12.75">
      <c r="A9" s="24" t="s">
        <v>18</v>
      </c>
      <c r="B9" s="25">
        <v>36</v>
      </c>
      <c r="C9" s="26" t="s">
        <v>19</v>
      </c>
      <c r="D9" s="27" t="s">
        <v>13</v>
      </c>
      <c r="E9" s="25" t="s">
        <v>20</v>
      </c>
      <c r="F9" s="25">
        <v>3</v>
      </c>
      <c r="G9" s="28">
        <f>F9*4.6</f>
        <v>13.799999999999999</v>
      </c>
      <c r="H9" s="29">
        <v>51.38</v>
      </c>
      <c r="I9" s="30">
        <f>G9*3600/((INT(H9)*60)+(H9-INT(H9))*100)</f>
        <v>16.036152356358937</v>
      </c>
    </row>
    <row r="10" spans="1:9" ht="13.5" thickBot="1">
      <c r="A10" s="32"/>
      <c r="B10" s="33"/>
      <c r="C10" s="34"/>
      <c r="D10" s="35"/>
      <c r="E10" s="33"/>
      <c r="F10" s="33"/>
      <c r="G10" s="36"/>
      <c r="H10" s="37"/>
      <c r="I10" s="38"/>
    </row>
    <row r="11" spans="1:9" ht="12.75">
      <c r="A11" s="17"/>
      <c r="B11" s="39"/>
      <c r="C11" s="40"/>
      <c r="D11" s="41"/>
      <c r="E11" s="39"/>
      <c r="F11" s="39"/>
      <c r="G11" s="42"/>
      <c r="H11" s="43"/>
      <c r="I11" s="23"/>
    </row>
    <row r="12" spans="1:9" ht="12.75">
      <c r="A12" s="24" t="s">
        <v>11</v>
      </c>
      <c r="B12" s="25">
        <v>31</v>
      </c>
      <c r="C12" s="26" t="s">
        <v>21</v>
      </c>
      <c r="D12" s="27" t="s">
        <v>22</v>
      </c>
      <c r="E12" s="25" t="s">
        <v>23</v>
      </c>
      <c r="F12" s="25">
        <v>5</v>
      </c>
      <c r="G12" s="28">
        <f>F12*4.6</f>
        <v>23</v>
      </c>
      <c r="H12" s="29">
        <v>46.43</v>
      </c>
      <c r="I12" s="30">
        <f>G12*3600/((INT(H12)*60)+(H12-INT(H12))*100)</f>
        <v>29.539778808419552</v>
      </c>
    </row>
    <row r="13" spans="1:9" ht="12.75">
      <c r="A13" s="24" t="s">
        <v>15</v>
      </c>
      <c r="B13" s="25">
        <v>27</v>
      </c>
      <c r="C13" s="26" t="s">
        <v>24</v>
      </c>
      <c r="D13" s="44" t="s">
        <v>22</v>
      </c>
      <c r="E13" s="25" t="s">
        <v>25</v>
      </c>
      <c r="F13" s="25">
        <v>5</v>
      </c>
      <c r="G13" s="28">
        <f>F13*4.6</f>
        <v>23</v>
      </c>
      <c r="H13" s="29">
        <v>46.55</v>
      </c>
      <c r="I13" s="30">
        <f>G13*3600/((INT(H13)*60)+(H13-INT(H13))*100)</f>
        <v>29.413854351687394</v>
      </c>
    </row>
    <row r="14" spans="1:9" ht="12.75">
      <c r="A14" s="24" t="s">
        <v>18</v>
      </c>
      <c r="B14" s="25">
        <v>18</v>
      </c>
      <c r="C14" s="26" t="s">
        <v>26</v>
      </c>
      <c r="D14" s="27" t="s">
        <v>22</v>
      </c>
      <c r="E14" s="25" t="s">
        <v>27</v>
      </c>
      <c r="F14" s="25">
        <v>5</v>
      </c>
      <c r="G14" s="28">
        <f>F14*4.6</f>
        <v>23</v>
      </c>
      <c r="H14" s="29">
        <v>51.41</v>
      </c>
      <c r="I14" s="30">
        <f>G14*3600/((INT(H14)*60)+(H14-INT(H14))*100)</f>
        <v>26.701064172847474</v>
      </c>
    </row>
    <row r="15" spans="1:9" ht="12.75">
      <c r="A15" s="24" t="s">
        <v>28</v>
      </c>
      <c r="B15" s="25">
        <v>23</v>
      </c>
      <c r="C15" s="26" t="s">
        <v>29</v>
      </c>
      <c r="D15" s="27" t="s">
        <v>22</v>
      </c>
      <c r="E15" s="25" t="s">
        <v>17</v>
      </c>
      <c r="F15" s="25">
        <v>5</v>
      </c>
      <c r="G15" s="28">
        <f>F15*4.6</f>
        <v>23</v>
      </c>
      <c r="H15" s="29">
        <v>51.43</v>
      </c>
      <c r="I15" s="30">
        <f>G15*3600/((INT(H15)*60)+(H15-INT(H15))*100)</f>
        <v>26.683854334514987</v>
      </c>
    </row>
    <row r="16" spans="1:9" ht="12.75">
      <c r="A16" s="24" t="s">
        <v>30</v>
      </c>
      <c r="B16" s="25">
        <v>30</v>
      </c>
      <c r="C16" s="26" t="s">
        <v>31</v>
      </c>
      <c r="D16" s="27" t="s">
        <v>22</v>
      </c>
      <c r="E16" s="25" t="s">
        <v>32</v>
      </c>
      <c r="F16" s="25">
        <v>5</v>
      </c>
      <c r="G16" s="28">
        <f>F16*4.6</f>
        <v>23</v>
      </c>
      <c r="H16" s="29">
        <v>52.02</v>
      </c>
      <c r="I16" s="30">
        <f>G16*3600/((INT(H16)*60)+(H16-INT(H16))*100)</f>
        <v>26.521460602178088</v>
      </c>
    </row>
    <row r="17" spans="1:9" ht="12.75">
      <c r="A17" s="24" t="s">
        <v>33</v>
      </c>
      <c r="B17" s="25">
        <v>17</v>
      </c>
      <c r="C17" s="26" t="s">
        <v>34</v>
      </c>
      <c r="D17" s="27" t="s">
        <v>22</v>
      </c>
      <c r="E17" s="25" t="s">
        <v>32</v>
      </c>
      <c r="F17" s="25">
        <v>5</v>
      </c>
      <c r="G17" s="28">
        <f>F17*4.6</f>
        <v>23</v>
      </c>
      <c r="H17" s="29">
        <v>55.32</v>
      </c>
      <c r="I17" s="30">
        <f>G17*3600/((INT(H17)*60)+(H17-INT(H17))*100)</f>
        <v>24.849939975990395</v>
      </c>
    </row>
    <row r="18" spans="1:9" ht="12.75">
      <c r="A18" s="24" t="s">
        <v>35</v>
      </c>
      <c r="B18" s="25">
        <v>22</v>
      </c>
      <c r="C18" s="26" t="s">
        <v>36</v>
      </c>
      <c r="D18" s="27" t="s">
        <v>22</v>
      </c>
      <c r="E18" s="25" t="s">
        <v>32</v>
      </c>
      <c r="F18" s="25">
        <v>4</v>
      </c>
      <c r="G18" s="28">
        <f>F18*4.6</f>
        <v>18.4</v>
      </c>
      <c r="H18" s="29">
        <v>47</v>
      </c>
      <c r="I18" s="30">
        <f>G18*3600/((INT(H18)*60)+(H18-INT(H18))*100)</f>
        <v>23.48936170212766</v>
      </c>
    </row>
    <row r="19" spans="1:9" ht="12.75">
      <c r="A19" s="24" t="s">
        <v>37</v>
      </c>
      <c r="B19" s="25">
        <v>19</v>
      </c>
      <c r="C19" s="26" t="s">
        <v>38</v>
      </c>
      <c r="D19" s="27" t="s">
        <v>22</v>
      </c>
      <c r="E19" s="25" t="s">
        <v>39</v>
      </c>
      <c r="F19" s="25">
        <v>4</v>
      </c>
      <c r="G19" s="28">
        <f>F19*4.6</f>
        <v>18.4</v>
      </c>
      <c r="H19" s="29">
        <v>47.11</v>
      </c>
      <c r="I19" s="30">
        <f>G19*3600/((INT(H19)*60)+(H19-INT(H19))*100)</f>
        <v>23.398092546803248</v>
      </c>
    </row>
    <row r="20" spans="1:9" ht="12.75">
      <c r="A20" s="24" t="s">
        <v>40</v>
      </c>
      <c r="B20" s="25">
        <v>21</v>
      </c>
      <c r="C20" s="26" t="s">
        <v>41</v>
      </c>
      <c r="D20" s="27" t="s">
        <v>22</v>
      </c>
      <c r="E20" s="25" t="s">
        <v>42</v>
      </c>
      <c r="F20" s="25">
        <v>4</v>
      </c>
      <c r="G20" s="28">
        <f>F20*4.6</f>
        <v>18.4</v>
      </c>
      <c r="H20" s="29">
        <v>49.49</v>
      </c>
      <c r="I20" s="30">
        <f>G20*3600/((INT(H20)*60)+(H20-INT(H20))*100)</f>
        <v>22.16125794580127</v>
      </c>
    </row>
    <row r="21" spans="1:9" ht="12.75">
      <c r="A21" s="24" t="s">
        <v>43</v>
      </c>
      <c r="B21" s="25">
        <v>26</v>
      </c>
      <c r="C21" s="26" t="s">
        <v>44</v>
      </c>
      <c r="D21" s="27" t="s">
        <v>22</v>
      </c>
      <c r="E21" s="25" t="s">
        <v>17</v>
      </c>
      <c r="F21" s="25">
        <v>4</v>
      </c>
      <c r="G21" s="28">
        <f>F21*4.6</f>
        <v>18.4</v>
      </c>
      <c r="H21" s="29">
        <v>49.49</v>
      </c>
      <c r="I21" s="30">
        <f>G21*3600/((INT(H21)*60)+(H21-INT(H21))*100)</f>
        <v>22.16125794580127</v>
      </c>
    </row>
    <row r="22" spans="1:9" ht="12.75">
      <c r="A22" s="24" t="s">
        <v>45</v>
      </c>
      <c r="B22" s="25">
        <v>32</v>
      </c>
      <c r="C22" s="26" t="s">
        <v>46</v>
      </c>
      <c r="D22" s="27" t="s">
        <v>22</v>
      </c>
      <c r="E22" s="25" t="s">
        <v>27</v>
      </c>
      <c r="F22" s="25">
        <v>4</v>
      </c>
      <c r="G22" s="28">
        <f>F22*4.6</f>
        <v>18.4</v>
      </c>
      <c r="H22" s="29">
        <v>51.21</v>
      </c>
      <c r="I22" s="30">
        <f>G22*3600/((INT(H22)*60)+(H22-INT(H22))*100)</f>
        <v>21.499513145082766</v>
      </c>
    </row>
    <row r="23" spans="1:9" ht="12.75">
      <c r="A23" s="24" t="s">
        <v>47</v>
      </c>
      <c r="B23" s="25">
        <v>20</v>
      </c>
      <c r="C23" s="26" t="s">
        <v>48</v>
      </c>
      <c r="D23" s="27" t="s">
        <v>22</v>
      </c>
      <c r="E23" s="25" t="s">
        <v>17</v>
      </c>
      <c r="F23" s="25">
        <v>4</v>
      </c>
      <c r="G23" s="28">
        <f>F23*4.6</f>
        <v>18.4</v>
      </c>
      <c r="H23" s="29">
        <v>53.31</v>
      </c>
      <c r="I23" s="30">
        <f>G23*3600/((INT(H23)*60)+(H23-INT(H23))*100)</f>
        <v>20.629087511678605</v>
      </c>
    </row>
    <row r="24" spans="1:9" ht="12.75">
      <c r="A24" s="24" t="s">
        <v>49</v>
      </c>
      <c r="B24" s="25">
        <v>33</v>
      </c>
      <c r="C24" s="26" t="s">
        <v>50</v>
      </c>
      <c r="D24" s="27" t="s">
        <v>22</v>
      </c>
      <c r="E24" s="25" t="s">
        <v>17</v>
      </c>
      <c r="F24" s="25">
        <v>4</v>
      </c>
      <c r="G24" s="28">
        <f>F24*4.6</f>
        <v>18.4</v>
      </c>
      <c r="H24" s="29">
        <v>53.38</v>
      </c>
      <c r="I24" s="30">
        <f>G24*3600/((INT(H24)*60)+(H24-INT(H24))*100)</f>
        <v>20.58421379738968</v>
      </c>
    </row>
    <row r="25" spans="1:9" ht="12.75">
      <c r="A25" s="24" t="s">
        <v>51</v>
      </c>
      <c r="B25" s="25">
        <v>24</v>
      </c>
      <c r="C25" s="26" t="s">
        <v>52</v>
      </c>
      <c r="D25" s="27" t="s">
        <v>22</v>
      </c>
      <c r="E25" s="25" t="s">
        <v>27</v>
      </c>
      <c r="F25" s="25">
        <v>4</v>
      </c>
      <c r="G25" s="28">
        <f>F25*4.6</f>
        <v>18.4</v>
      </c>
      <c r="H25" s="29">
        <v>59.17</v>
      </c>
      <c r="I25" s="30">
        <f>G25*3600/((INT(H25)*60)+(H25-INT(H25))*100)</f>
        <v>18.622434635929153</v>
      </c>
    </row>
    <row r="26" spans="1:9" ht="12.75">
      <c r="A26" s="24" t="s">
        <v>53</v>
      </c>
      <c r="B26" s="25">
        <v>29</v>
      </c>
      <c r="C26" s="45" t="s">
        <v>54</v>
      </c>
      <c r="D26" s="27" t="s">
        <v>22</v>
      </c>
      <c r="E26" s="25" t="s">
        <v>32</v>
      </c>
      <c r="F26" s="25">
        <v>3</v>
      </c>
      <c r="G26" s="28">
        <f>F26*4.6</f>
        <v>13.799999999999999</v>
      </c>
      <c r="H26" s="29">
        <v>48.2</v>
      </c>
      <c r="I26" s="30">
        <f>G26*3600/((INT(H26)*60)+(H26-INT(H26))*100)</f>
        <v>17.131034482758615</v>
      </c>
    </row>
    <row r="27" spans="1:9" ht="12.75">
      <c r="A27" s="24"/>
      <c r="B27" s="25">
        <v>25</v>
      </c>
      <c r="C27" s="26" t="s">
        <v>55</v>
      </c>
      <c r="D27" s="27" t="s">
        <v>22</v>
      </c>
      <c r="E27" s="25" t="s">
        <v>56</v>
      </c>
      <c r="F27" s="26" t="s">
        <v>57</v>
      </c>
      <c r="G27" s="28"/>
      <c r="H27" s="29"/>
      <c r="I27" s="30"/>
    </row>
    <row r="28" spans="1:9" ht="12.75">
      <c r="A28" s="24"/>
      <c r="B28" s="25">
        <v>28</v>
      </c>
      <c r="C28" s="26" t="s">
        <v>58</v>
      </c>
      <c r="D28" s="27" t="s">
        <v>22</v>
      </c>
      <c r="E28" s="25" t="s">
        <v>59</v>
      </c>
      <c r="F28" s="26" t="s">
        <v>60</v>
      </c>
      <c r="G28" s="28"/>
      <c r="H28" s="29"/>
      <c r="I28" s="30"/>
    </row>
    <row r="29" spans="1:9" ht="13.5" thickBot="1">
      <c r="A29" s="32"/>
      <c r="B29" s="33"/>
      <c r="C29" s="34"/>
      <c r="D29" s="35"/>
      <c r="E29" s="33"/>
      <c r="F29" s="33"/>
      <c r="G29" s="36"/>
      <c r="H29" s="37"/>
      <c r="I29" s="38"/>
    </row>
    <row r="30" spans="1:9" ht="12.75">
      <c r="A30" s="17"/>
      <c r="B30" s="39"/>
      <c r="C30" s="40"/>
      <c r="D30" s="41"/>
      <c r="E30" s="39"/>
      <c r="F30" s="39"/>
      <c r="G30" s="42"/>
      <c r="H30" s="43"/>
      <c r="I30" s="23"/>
    </row>
    <row r="31" spans="1:9" ht="12.75">
      <c r="A31" s="24" t="s">
        <v>11</v>
      </c>
      <c r="B31" s="25">
        <v>9</v>
      </c>
      <c r="C31" s="26" t="s">
        <v>61</v>
      </c>
      <c r="D31" s="27" t="s">
        <v>62</v>
      </c>
      <c r="E31" s="25" t="s">
        <v>25</v>
      </c>
      <c r="F31" s="25">
        <v>5</v>
      </c>
      <c r="G31" s="28">
        <f>F31*4.6</f>
        <v>23</v>
      </c>
      <c r="H31" s="29">
        <v>45.15</v>
      </c>
      <c r="I31" s="30">
        <f>G31*3600/((INT(H31)*60)+(H31-INT(H31))*100)</f>
        <v>30.497237569060772</v>
      </c>
    </row>
    <row r="32" spans="1:9" ht="12.75">
      <c r="A32" s="24" t="s">
        <v>15</v>
      </c>
      <c r="B32" s="25">
        <v>5</v>
      </c>
      <c r="C32" s="26" t="s">
        <v>63</v>
      </c>
      <c r="D32" s="27" t="s">
        <v>62</v>
      </c>
      <c r="E32" s="25" t="s">
        <v>17</v>
      </c>
      <c r="F32" s="25">
        <v>5</v>
      </c>
      <c r="G32" s="28">
        <f>F32*4.6</f>
        <v>23</v>
      </c>
      <c r="H32" s="29">
        <v>46.39</v>
      </c>
      <c r="I32" s="30">
        <f>G32*3600/((INT(H32)*60)+(H32-INT(H32))*100)</f>
        <v>29.581993569131832</v>
      </c>
    </row>
    <row r="33" spans="1:9" ht="12.75">
      <c r="A33" s="24" t="s">
        <v>18</v>
      </c>
      <c r="B33" s="25">
        <v>14</v>
      </c>
      <c r="C33" s="26" t="s">
        <v>64</v>
      </c>
      <c r="D33" s="27" t="s">
        <v>62</v>
      </c>
      <c r="E33" s="25" t="s">
        <v>17</v>
      </c>
      <c r="F33" s="25">
        <v>5</v>
      </c>
      <c r="G33" s="28">
        <f>F33*4.6</f>
        <v>23</v>
      </c>
      <c r="H33" s="29">
        <v>46.4</v>
      </c>
      <c r="I33" s="30">
        <f>G33*3600/((INT(H33)*60)+(H33-INT(H33))*100)</f>
        <v>29.571428571428573</v>
      </c>
    </row>
    <row r="34" spans="1:9" ht="12.75">
      <c r="A34" s="24" t="s">
        <v>28</v>
      </c>
      <c r="B34" s="25">
        <v>1</v>
      </c>
      <c r="C34" s="26" t="s">
        <v>65</v>
      </c>
      <c r="D34" s="27" t="s">
        <v>62</v>
      </c>
      <c r="E34" s="25" t="s">
        <v>66</v>
      </c>
      <c r="F34" s="25">
        <v>5</v>
      </c>
      <c r="G34" s="28">
        <f>F34*4.6</f>
        <v>23</v>
      </c>
      <c r="H34" s="29">
        <v>46.46</v>
      </c>
      <c r="I34" s="30">
        <f>G34*3600/((INT(H34)*60)+(H34-INT(H34))*100)</f>
        <v>29.508196721311474</v>
      </c>
    </row>
    <row r="35" spans="1:9" ht="12.75">
      <c r="A35" s="24" t="s">
        <v>30</v>
      </c>
      <c r="B35" s="25">
        <v>3</v>
      </c>
      <c r="C35" s="26" t="s">
        <v>67</v>
      </c>
      <c r="D35" s="27" t="s">
        <v>62</v>
      </c>
      <c r="E35" s="25" t="s">
        <v>32</v>
      </c>
      <c r="F35" s="25">
        <v>5</v>
      </c>
      <c r="G35" s="28">
        <f>F35*4.6</f>
        <v>23</v>
      </c>
      <c r="H35" s="29">
        <v>48.15</v>
      </c>
      <c r="I35" s="30">
        <f>G35*3600/((INT(H35)*60)+(H35-INT(H35))*100)</f>
        <v>28.60103626943005</v>
      </c>
    </row>
    <row r="36" spans="1:9" ht="12.75">
      <c r="A36" s="24" t="s">
        <v>33</v>
      </c>
      <c r="B36" s="25">
        <v>4</v>
      </c>
      <c r="C36" s="26" t="s">
        <v>68</v>
      </c>
      <c r="D36" s="27" t="s">
        <v>62</v>
      </c>
      <c r="E36" s="25" t="s">
        <v>69</v>
      </c>
      <c r="F36" s="25">
        <v>5</v>
      </c>
      <c r="G36" s="28">
        <f>F36*4.6</f>
        <v>23</v>
      </c>
      <c r="H36" s="29">
        <v>48.22</v>
      </c>
      <c r="I36" s="30">
        <f>G36*3600/((INT(H36)*60)+(H36-INT(H36))*100)</f>
        <v>28.532046864231564</v>
      </c>
    </row>
    <row r="37" spans="1:9" ht="12.75">
      <c r="A37" s="24" t="s">
        <v>35</v>
      </c>
      <c r="B37" s="25">
        <v>12</v>
      </c>
      <c r="C37" s="26" t="s">
        <v>70</v>
      </c>
      <c r="D37" s="27" t="s">
        <v>62</v>
      </c>
      <c r="E37" s="25" t="s">
        <v>71</v>
      </c>
      <c r="F37" s="25">
        <v>5</v>
      </c>
      <c r="G37" s="28">
        <f>F37*4.6</f>
        <v>23</v>
      </c>
      <c r="H37" s="29">
        <v>48.36</v>
      </c>
      <c r="I37" s="30">
        <f>G37*3600/((INT(H37)*60)+(H37-INT(H37))*100)</f>
        <v>28.395061728395063</v>
      </c>
    </row>
    <row r="38" spans="1:9" ht="12.75">
      <c r="A38" s="24" t="s">
        <v>37</v>
      </c>
      <c r="B38" s="25">
        <v>2</v>
      </c>
      <c r="C38" s="26" t="s">
        <v>72</v>
      </c>
      <c r="D38" s="27" t="s">
        <v>62</v>
      </c>
      <c r="E38" s="25" t="s">
        <v>73</v>
      </c>
      <c r="F38" s="25">
        <v>5</v>
      </c>
      <c r="G38" s="28">
        <f>F38*4.6</f>
        <v>23</v>
      </c>
      <c r="H38" s="29">
        <v>48.5</v>
      </c>
      <c r="I38" s="30">
        <f>G38*3600/((INT(H38)*60)+(H38-INT(H38))*100)</f>
        <v>28.25938566552901</v>
      </c>
    </row>
    <row r="39" spans="1:9" ht="12.75">
      <c r="A39" s="24" t="s">
        <v>40</v>
      </c>
      <c r="B39" s="25">
        <v>10</v>
      </c>
      <c r="C39" s="26" t="s">
        <v>74</v>
      </c>
      <c r="D39" s="27" t="s">
        <v>62</v>
      </c>
      <c r="E39" s="25" t="s">
        <v>27</v>
      </c>
      <c r="F39" s="25">
        <v>5</v>
      </c>
      <c r="G39" s="28">
        <f>F39*4.6</f>
        <v>23</v>
      </c>
      <c r="H39" s="29">
        <v>48.5</v>
      </c>
      <c r="I39" s="30">
        <f>G39*3600/((INT(H39)*60)+(H39-INT(H39))*100)</f>
        <v>28.25938566552901</v>
      </c>
    </row>
    <row r="40" spans="1:9" ht="12.75">
      <c r="A40" s="24" t="s">
        <v>43</v>
      </c>
      <c r="B40" s="25">
        <v>8</v>
      </c>
      <c r="C40" s="26" t="s">
        <v>75</v>
      </c>
      <c r="D40" s="27" t="s">
        <v>62</v>
      </c>
      <c r="E40" s="25" t="s">
        <v>56</v>
      </c>
      <c r="F40" s="25">
        <v>5</v>
      </c>
      <c r="G40" s="28">
        <f>F40*4.6</f>
        <v>23</v>
      </c>
      <c r="H40" s="29">
        <v>51.16</v>
      </c>
      <c r="I40" s="30">
        <f>G40*3600/((INT(H40)*60)+(H40-INT(H40))*100)</f>
        <v>26.918075422626792</v>
      </c>
    </row>
    <row r="41" spans="1:9" ht="12.75">
      <c r="A41" s="24" t="s">
        <v>45</v>
      </c>
      <c r="B41" s="25">
        <v>13</v>
      </c>
      <c r="C41" s="26" t="s">
        <v>76</v>
      </c>
      <c r="D41" s="27" t="s">
        <v>62</v>
      </c>
      <c r="E41" s="25" t="s">
        <v>32</v>
      </c>
      <c r="F41" s="25">
        <v>5</v>
      </c>
      <c r="G41" s="28">
        <f>F41*4.6</f>
        <v>23</v>
      </c>
      <c r="H41" s="29">
        <v>51.43</v>
      </c>
      <c r="I41" s="30">
        <f>G41*3600/((INT(H41)*60)+(H41-INT(H41))*100)</f>
        <v>26.683854334514987</v>
      </c>
    </row>
    <row r="42" spans="1:9" ht="12.75">
      <c r="A42" s="24" t="s">
        <v>47</v>
      </c>
      <c r="B42" s="25">
        <v>7</v>
      </c>
      <c r="C42" s="26" t="s">
        <v>77</v>
      </c>
      <c r="D42" s="27" t="s">
        <v>62</v>
      </c>
      <c r="E42" s="25" t="s">
        <v>27</v>
      </c>
      <c r="F42" s="25">
        <v>5</v>
      </c>
      <c r="G42" s="28">
        <f>F42*4.6</f>
        <v>23</v>
      </c>
      <c r="H42" s="29">
        <v>51.53</v>
      </c>
      <c r="I42" s="30">
        <f>G42*3600/((INT(H42)*60)+(H42-INT(H42))*100)</f>
        <v>26.598136845486668</v>
      </c>
    </row>
    <row r="43" spans="1:9" ht="12.75">
      <c r="A43" s="24" t="s">
        <v>49</v>
      </c>
      <c r="B43" s="25">
        <v>6</v>
      </c>
      <c r="C43" s="26" t="s">
        <v>78</v>
      </c>
      <c r="D43" s="46" t="s">
        <v>62</v>
      </c>
      <c r="E43" s="25" t="s">
        <v>73</v>
      </c>
      <c r="F43" s="25">
        <v>5</v>
      </c>
      <c r="G43" s="28">
        <f>F43*4.6</f>
        <v>23</v>
      </c>
      <c r="H43" s="29">
        <v>53.24</v>
      </c>
      <c r="I43" s="30">
        <f>G43*3600/((INT(H43)*60)+(H43-INT(H43))*100)</f>
        <v>25.84269662921348</v>
      </c>
    </row>
    <row r="44" spans="1:9" ht="12.75">
      <c r="A44" s="24" t="s">
        <v>51</v>
      </c>
      <c r="B44" s="25">
        <v>11</v>
      </c>
      <c r="C44" s="26" t="s">
        <v>79</v>
      </c>
      <c r="D44" s="27" t="s">
        <v>62</v>
      </c>
      <c r="E44" s="25" t="s">
        <v>73</v>
      </c>
      <c r="F44" s="25">
        <v>5</v>
      </c>
      <c r="G44" s="28">
        <f>F44*4.6</f>
        <v>23</v>
      </c>
      <c r="H44" s="29">
        <v>55.31</v>
      </c>
      <c r="I44" s="30">
        <f>G44*3600/((INT(H44)*60)+(H44-INT(H44))*100)</f>
        <v>24.85740018012609</v>
      </c>
    </row>
    <row r="45" spans="1:9" ht="13.5" thickBot="1">
      <c r="A45" s="47"/>
      <c r="B45" s="48"/>
      <c r="C45" s="49"/>
      <c r="D45" s="50"/>
      <c r="E45" s="48"/>
      <c r="F45" s="48"/>
      <c r="G45" s="51"/>
      <c r="H45" s="52"/>
      <c r="I45" s="53"/>
    </row>
    <row r="46" spans="1:9" ht="12.75">
      <c r="A46" s="54"/>
      <c r="B46" s="55"/>
      <c r="C46" s="56"/>
      <c r="D46" s="57"/>
      <c r="E46" s="55"/>
      <c r="F46" s="55"/>
      <c r="G46" s="58"/>
      <c r="H46" s="59"/>
      <c r="I46" s="60"/>
    </row>
    <row r="47" spans="1:9" ht="12.75">
      <c r="A47" s="24" t="s">
        <v>11</v>
      </c>
      <c r="B47" s="61">
        <v>39</v>
      </c>
      <c r="C47" s="26" t="s">
        <v>80</v>
      </c>
      <c r="D47" s="27" t="s">
        <v>81</v>
      </c>
      <c r="E47" s="25" t="s">
        <v>82</v>
      </c>
      <c r="F47" s="25">
        <v>5</v>
      </c>
      <c r="G47" s="28">
        <f>F47*4.6</f>
        <v>23</v>
      </c>
      <c r="H47" s="29">
        <v>55.32</v>
      </c>
      <c r="I47" s="30">
        <f>G47*3600/((INT(H47)*60)+(H47-INT(H47))*100)</f>
        <v>24.849939975990395</v>
      </c>
    </row>
    <row r="48" spans="1:9" ht="12.75">
      <c r="A48" s="24" t="s">
        <v>15</v>
      </c>
      <c r="B48" s="25">
        <v>40</v>
      </c>
      <c r="C48" s="26" t="s">
        <v>83</v>
      </c>
      <c r="D48" s="27" t="s">
        <v>81</v>
      </c>
      <c r="E48" s="25" t="s">
        <v>32</v>
      </c>
      <c r="F48" s="25">
        <v>4</v>
      </c>
      <c r="G48" s="28">
        <f>F48*4.6</f>
        <v>18.4</v>
      </c>
      <c r="H48" s="29">
        <v>59.17</v>
      </c>
      <c r="I48" s="30">
        <f>G48*3600/((INT(H48)*60)+(H48-INT(H48))*100)</f>
        <v>18.622434635929153</v>
      </c>
    </row>
    <row r="49" spans="1:9" ht="13.5" thickBot="1">
      <c r="A49" s="47"/>
      <c r="B49" s="62"/>
      <c r="C49" s="48"/>
      <c r="D49" s="50"/>
      <c r="E49" s="48"/>
      <c r="F49" s="48"/>
      <c r="G49" s="63"/>
      <c r="H49" s="64"/>
      <c r="I49" s="53"/>
    </row>
  </sheetData>
  <mergeCells count="1">
    <mergeCell ref="C2:E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</dc:creator>
  <cp:keywords/>
  <dc:description/>
  <cp:lastModifiedBy>Mario</cp:lastModifiedBy>
  <dcterms:created xsi:type="dcterms:W3CDTF">2005-07-09T22:00:33Z</dcterms:created>
  <dcterms:modified xsi:type="dcterms:W3CDTF">2005-07-09T22:02:59Z</dcterms:modified>
  <cp:category/>
  <cp:version/>
  <cp:contentType/>
  <cp:contentStatus/>
</cp:coreProperties>
</file>